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Więckowice 13" sheetId="25" r:id="rId1"/>
  </sheets>
  <definedNames>
    <definedName name="_xlnm.Print_Area" localSheetId="0">'przedmiar Więckowice 13'!$A$1:$G$21</definedName>
  </definedNames>
  <calcPr calcId="152511"/>
</workbook>
</file>

<file path=xl/calcChain.xml><?xml version="1.0" encoding="utf-8"?>
<calcChain xmlns="http://schemas.openxmlformats.org/spreadsheetml/2006/main">
  <c r="E21" i="25" l="1"/>
  <c r="E18" i="25"/>
  <c r="E17" i="25"/>
  <c r="E14" i="25"/>
  <c r="E12" i="25"/>
</calcChain>
</file>

<file path=xl/sharedStrings.xml><?xml version="1.0" encoding="utf-8"?>
<sst xmlns="http://schemas.openxmlformats.org/spreadsheetml/2006/main" count="44" uniqueCount="40">
  <si>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</si>
  <si>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</si>
  <si>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</si>
  <si>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</si>
  <si>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</si>
  <si>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</si>
  <si>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</si>
  <si>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</si>
  <si>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</si>
  <si>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</si>
  <si>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</si>
  <si>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</si>
  <si>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</si>
  <si>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</si>
  <si>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</si>
  <si>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</si>
  <si>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</si>
  <si>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</si>
  <si>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</si>
  <si>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</si>
  <si>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</si>
  <si>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</si>
  <si>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</si>
  <si>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</si>
  <si>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</si>
  <si>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</si>
  <si>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</si>
  <si>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D.04.04.02
KNNR 6
0113-0600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</si>
  <si>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</si>
  <si>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</si>
  <si>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</si>
  <si>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</si>
  <si>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</si>
  <si>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w miejscowości  Więckowice w km 0+000-0+090 nr.dz.75</t>
  </si>
  <si>
    <t xml:space="preserve">Odtworzenie trasy w terenie równinnym (wyznaczenie pasa drogowego) w km 0+000-0+090
L=0,10
</t>
  </si>
  <si>
    <t>Profilowanie i zagęszczenie podłoża pod w-wy konstrukcyjne nawierzchni wykonywane mechanicznie w km 0+000-0+090 szer.5,0m 
F=(8,0+5,0)/2*6,0+79,0*5,0+(8,0+5,0)/2*5,0</t>
  </si>
  <si>
    <t>Wykonanie podbudowy z kruszywa łamanego frakcji 0-31,5mm w-wa górna grubość po zagęszczeniu 15cm w km 0+000-0+090 szer.5,0m 
F=(8,0+5,0)/2*6,0+79,0*5,0+(8,0+5,0)/2*5,0</t>
  </si>
  <si>
    <t>Wykonanie nawierzchni z betonu asfaltowego AC 11W  warstwa wiążąca , grubość w-wy po zagęszczeniu 4cm w km 0+000-0+090 szer.4,05m 
F=(8,0+4,05)/2*6,0+79,0*4,05+(8,0+4,05)/2*5,0</t>
  </si>
  <si>
    <t>Wykonanie nawierzchni z betonu asfaltowego AC 8S w-wa ścieralna, grubość w-wy po zagęszczeniu 3cm w km w km 0+000-0+090 szer.4,0m 
F=(8,0+4,0)/2*6,0+79,0*4,0+(8,0+4,0)/2*5,0</t>
  </si>
  <si>
    <t>Uzupełnienie poboczy kruszywem łamanym- frakcji 0-31,5 mm obustronnie w km 0+000-0+090 szer.1,0m  gr.śr.8cm 
F=90,0*1,0*2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</si>
</sst>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3" fillId="0" borderId="2" xfId="1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3" fillId="0" borderId="8" xfId="1" applyFont="1" applyBorder="1" applyAlignment="1">
      <alignment horizontal="center" wrapText="1"/>
    </xf>
    <xf numFmtId="0" fontId="1" fillId="0" borderId="0" xfId="1" applyAlignment="1">
      <alignment vertic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C21" sqref="C21:E21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3" t="s">
        <v>0</v>
      </c>
      <c r="B1" s="53"/>
      <c r="C1" s="53"/>
      <c r="D1" s="53"/>
      <c r="E1" s="53"/>
    </row>
    <row r="2" spans="1:12">
      <c r="A2" s="54" t="s">
        <v>1</v>
      </c>
      <c r="B2" s="54"/>
      <c r="C2" s="54"/>
      <c r="D2" s="54"/>
      <c r="E2" s="54"/>
    </row>
    <row r="3" spans="1:12">
      <c r="A3" s="54" t="s">
        <v>33</v>
      </c>
      <c r="B3" s="54"/>
      <c r="C3" s="54"/>
      <c r="D3" s="54"/>
      <c r="E3" s="54"/>
    </row>
    <row r="4" spans="1:12">
      <c r="A4" s="2"/>
      <c r="B4" s="2"/>
      <c r="C4" s="2"/>
      <c r="D4" s="2"/>
      <c r="E4" s="2"/>
    </row>
    <row r="5" spans="1:12" ht="38.25">
      <c r="A5" s="4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44"/>
      <c r="B7" s="45" t="s">
        <v>21</v>
      </c>
      <c r="C7" s="46" t="s">
        <v>22</v>
      </c>
      <c r="D7" s="47"/>
      <c r="E7" s="48"/>
      <c r="F7" s="5"/>
      <c r="G7" s="5"/>
    </row>
    <row r="8" spans="1:12">
      <c r="A8" s="8"/>
      <c r="B8" s="8" t="s">
        <v>23</v>
      </c>
      <c r="C8" s="49" t="s">
        <v>24</v>
      </c>
      <c r="D8" s="8"/>
      <c r="E8" s="8"/>
      <c r="F8" s="5"/>
      <c r="G8" s="5"/>
    </row>
    <row r="9" spans="1:12" ht="38.25" customHeight="1">
      <c r="A9" s="9">
        <v>1</v>
      </c>
      <c r="B9" s="50" t="s">
        <v>25</v>
      </c>
      <c r="C9" s="50" t="s">
        <v>34</v>
      </c>
      <c r="D9" s="8" t="s">
        <v>26</v>
      </c>
      <c r="E9" s="10">
        <v>0.1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55" t="s">
        <v>10</v>
      </c>
      <c r="D11" s="56"/>
      <c r="E11" s="56"/>
      <c r="F11" s="57"/>
      <c r="G11" s="18"/>
      <c r="J11" s="19"/>
    </row>
    <row r="12" spans="1:12" ht="51">
      <c r="A12" s="16">
        <v>2</v>
      </c>
      <c r="B12" s="20" t="s">
        <v>11</v>
      </c>
      <c r="C12" s="21" t="s">
        <v>35</v>
      </c>
      <c r="D12" s="8" t="s">
        <v>12</v>
      </c>
      <c r="E12" s="22">
        <f>(8+5)/2*6+79*5+(8+5)/2*5</f>
        <v>466.5</v>
      </c>
      <c r="F12" s="23"/>
      <c r="G12" s="18"/>
      <c r="J12" s="24"/>
    </row>
    <row r="13" spans="1:12">
      <c r="A13" s="16"/>
      <c r="B13" s="17" t="s">
        <v>13</v>
      </c>
      <c r="C13" s="55" t="s">
        <v>14</v>
      </c>
      <c r="D13" s="56"/>
      <c r="E13" s="57"/>
      <c r="F13" s="25"/>
      <c r="G13" s="25"/>
    </row>
    <row r="14" spans="1:12" ht="51">
      <c r="A14" s="16">
        <v>3</v>
      </c>
      <c r="B14" s="20" t="s">
        <v>27</v>
      </c>
      <c r="C14" s="21" t="s">
        <v>36</v>
      </c>
      <c r="D14" s="8" t="s">
        <v>12</v>
      </c>
      <c r="E14" s="22">
        <f>(8+5)/2*6+79*5+(8+5)/2*5</f>
        <v>466.5</v>
      </c>
      <c r="F14" s="25"/>
      <c r="G14" s="25"/>
    </row>
    <row r="15" spans="1:12">
      <c r="A15" s="26"/>
      <c r="B15" s="12" t="s">
        <v>15</v>
      </c>
      <c r="C15" s="27" t="s">
        <v>16</v>
      </c>
      <c r="D15" s="12"/>
      <c r="E15" s="28"/>
      <c r="F15" s="5"/>
      <c r="G15" s="5"/>
    </row>
    <row r="16" spans="1:12">
      <c r="A16" s="29"/>
      <c r="B16" s="30" t="s">
        <v>17</v>
      </c>
      <c r="C16" s="31" t="s">
        <v>18</v>
      </c>
      <c r="D16" s="30"/>
      <c r="E16" s="32"/>
    </row>
    <row r="17" spans="1:14" ht="52.5" customHeight="1">
      <c r="A17" s="33">
        <v>4</v>
      </c>
      <c r="B17" s="34" t="s">
        <v>19</v>
      </c>
      <c r="C17" s="35" t="s">
        <v>37</v>
      </c>
      <c r="D17" s="7" t="s">
        <v>12</v>
      </c>
      <c r="E17" s="36">
        <f>(8+4.05)/2*6+79*4.05+(8+4.05)/2*5</f>
        <v>386.22500000000002</v>
      </c>
      <c r="N17" s="37"/>
    </row>
    <row r="18" spans="1:14" ht="51.75" customHeight="1">
      <c r="A18" s="33">
        <v>5</v>
      </c>
      <c r="B18" s="38" t="s">
        <v>20</v>
      </c>
      <c r="C18" s="35" t="s">
        <v>38</v>
      </c>
      <c r="D18" s="7" t="s">
        <v>12</v>
      </c>
      <c r="E18" s="36">
        <f>(8+4)/2*6+79*4+(8+4)/2*5</f>
        <v>382</v>
      </c>
      <c r="K18" s="39"/>
    </row>
    <row r="19" spans="1:14">
      <c r="A19" s="26"/>
      <c r="B19" s="12" t="s">
        <v>28</v>
      </c>
      <c r="C19" s="27" t="s">
        <v>29</v>
      </c>
      <c r="D19" s="12"/>
      <c r="E19" s="28"/>
    </row>
    <row r="20" spans="1:14">
      <c r="A20" s="40"/>
      <c r="B20" s="41" t="s">
        <v>30</v>
      </c>
      <c r="C20" s="51" t="s">
        <v>31</v>
      </c>
      <c r="D20" s="41"/>
      <c r="E20" s="42"/>
    </row>
    <row r="21" spans="1:14" ht="38.25">
      <c r="A21" s="33">
        <v>7</v>
      </c>
      <c r="B21" s="38" t="s">
        <v>32</v>
      </c>
      <c r="C21" s="34" t="s">
        <v>39</v>
      </c>
      <c r="D21" s="7" t="s">
        <v>12</v>
      </c>
      <c r="E21" s="36">
        <f>90*1*2</f>
        <v>180</v>
      </c>
      <c r="J21" s="52"/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Więckowice 13</vt:lpstr>
      <vt:lpstr>'przedmiar Więckowice 13'!Obszar_wydruku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2018-06-18T11:13:38Z</dcterms:modified>
</cp:coreProperties>
</file>